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9720" windowHeight="3300" activeTab="0"/>
  </bookViews>
  <sheets>
    <sheet name="Úvod" sheetId="1" r:id="rId1"/>
    <sheet name="Informace" sheetId="2" r:id="rId2"/>
    <sheet name="Výsledky" sheetId="3" r:id="rId3"/>
    <sheet name="Pomocný" sheetId="4" state="hidden" r:id="rId4"/>
  </sheets>
  <definedNames>
    <definedName name="rok">'Úvod'!$D$31</definedName>
  </definedNames>
  <calcPr fullCalcOnLoad="1"/>
</workbook>
</file>

<file path=xl/sharedStrings.xml><?xml version="1.0" encoding="utf-8"?>
<sst xmlns="http://schemas.openxmlformats.org/spreadsheetml/2006/main" count="64" uniqueCount="60">
  <si>
    <r>
      <t xml:space="preserve"> 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</si>
  <si>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Obligace</t>
  </si>
  <si>
    <t>Vlastní kapitál</t>
  </si>
  <si>
    <t>—–—–—–—–—–—–—–—–—–—–</t>
  </si>
  <si>
    <t>Beta</t>
  </si>
  <si>
    <t>Daň ze zisku</t>
  </si>
  <si>
    <t>A.Váhy - porovnání tržní a účetní hodnoty:</t>
  </si>
  <si>
    <t>Účetní hodnoty</t>
  </si>
  <si>
    <t>Tržní hodnoty</t>
  </si>
  <si>
    <t>Dlouhodobé úvěry</t>
  </si>
  <si>
    <t>C.Vlastní kap. - linie cenných papírů</t>
  </si>
  <si>
    <t>Výnos podniku</t>
  </si>
  <si>
    <t>rf</t>
  </si>
  <si>
    <t>Krátkodobé závazky</t>
  </si>
  <si>
    <t>Provozní výsledek hospodaření</t>
  </si>
  <si>
    <t>Bankovní úvěry</t>
  </si>
  <si>
    <t>Příklad k procvičení</t>
  </si>
  <si>
    <t>à</t>
  </si>
  <si>
    <t>Úkol:</t>
  </si>
  <si>
    <t>List Výsledky obsahuje hlavní výsledky, podle kterých zkontrolujete správnost svých výpočtů.</t>
  </si>
  <si>
    <t>KONTROLNÍ VÝSLEDKY</t>
  </si>
  <si>
    <t>TRŽNÍ POROVNÁNÍ</t>
  </si>
  <si>
    <t>Nákladové úroky</t>
  </si>
  <si>
    <t>Výsledek hospodaření za úč. období</t>
  </si>
  <si>
    <t>Pasiva celkem</t>
  </si>
  <si>
    <t>Podnik vyšel ze srovnání se skupinou podobných podniků jako průměrný.</t>
  </si>
  <si>
    <t>Název</t>
  </si>
  <si>
    <t>EBIT na akcii</t>
  </si>
  <si>
    <t>Vlastní kapitál na akcii</t>
  </si>
  <si>
    <t>Cena akcie (P)</t>
  </si>
  <si>
    <t>Čistý zisk na akcii (EPS)</t>
  </si>
  <si>
    <t>Tržní hodnota EV na akcii</t>
  </si>
  <si>
    <t>Mars, a.s.</t>
  </si>
  <si>
    <t>Jupiter, a.s.</t>
  </si>
  <si>
    <t>Saturn, a.s.</t>
  </si>
  <si>
    <t>Uran, a.s.</t>
  </si>
  <si>
    <t>Neptun, a.s.</t>
  </si>
  <si>
    <t>Pluto, a.s.</t>
  </si>
  <si>
    <t>PODOBNÉ PODNIKY (Kč)</t>
  </si>
  <si>
    <t>Výsledovka (tis. Kč):</t>
  </si>
  <si>
    <t>Rozvaha (tis. Kč):</t>
  </si>
  <si>
    <t>INFORMACE O PODNIKU LUNA, a.s.</t>
  </si>
  <si>
    <t>Podle P/E</t>
  </si>
  <si>
    <t>Podle EV/EBIT</t>
  </si>
  <si>
    <t>Podle MV/BV</t>
  </si>
  <si>
    <t>Počet akcií (ks)</t>
  </si>
  <si>
    <t>Hodnota akcie společnosti LUNA, a.s. (Kč)</t>
  </si>
  <si>
    <t>Vybrané finanční hodnoty oceňovaného podniku k datu ocenění.</t>
  </si>
  <si>
    <t>Závěr srovnávací analýzy</t>
  </si>
  <si>
    <t>Informace o srovnatelných podnicích</t>
  </si>
  <si>
    <t>a to pomocí:</t>
  </si>
  <si>
    <t>Určit hodnotu jedné akcie společnosti LUNA metodou srovnatelných podniků,</t>
  </si>
  <si>
    <t>1. P/E</t>
  </si>
  <si>
    <t>2. Enterprise value</t>
  </si>
  <si>
    <t>3. MV/BV</t>
  </si>
  <si>
    <t>Společnost LUNA je akciová, ale neobchodovaná společnost.</t>
  </si>
  <si>
    <t>Podnik má k datu ocenění tyto vybrané finanční výsledky:</t>
  </si>
  <si>
    <t>Jsou k dispozici tyto podklady:</t>
  </si>
  <si>
    <t>Násobitel pro Lunu</t>
  </si>
  <si>
    <t>Hodnota akcie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</si>
</sst>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  <numFmt numFmtId="165" formatCode="#,##0_)"/>
    <numFmt numFmtId="166" formatCode="0.00%_)"/>
    <numFmt numFmtId="167" formatCode="#,##0.00_)"/>
    <numFmt numFmtId="168" formatCode="#,##0.000_)"/>
    <numFmt numFmtId="169" formatCode="0.000_)"/>
    <numFmt numFmtId="170" formatCode="0.0%_)"/>
    <numFmt numFmtId="171" formatCode="#,##0.0000_)"/>
    <numFmt numFmtId="172" formatCode="0.00_)"/>
    <numFmt numFmtId="173" formatCode="0.0000"/>
    <numFmt numFmtId="174" formatCode="0.0000%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"/>
    <numFmt numFmtId="181" formatCode="0.0"/>
    <numFmt numFmtId="182" formatCode="#,##0.0"/>
  </numFmts>
  <fonts count="19">
    <font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b/>
      <sz val="12"/>
      <name val="Times New Roman CE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4"/>
      <color indexed="45"/>
      <name val="Wingdings"/>
      <family val="0"/>
    </font>
    <font>
      <sz val="14"/>
      <color indexed="14"/>
      <name val="Courier"/>
      <family val="0"/>
    </font>
    <font>
      <sz val="12"/>
      <color indexed="16"/>
      <name val="Times New Roman CE"/>
      <family val="0"/>
    </font>
    <font>
      <b/>
      <sz val="12"/>
      <color indexed="12"/>
      <name val="Times New Roman CE"/>
      <family val="0"/>
    </font>
    <font>
      <sz val="8"/>
      <name val="Times New Roman CE"/>
      <family val="0"/>
    </font>
    <font>
      <b/>
      <sz val="16"/>
      <color indexed="10"/>
      <name val="Times New Roman CE"/>
      <family val="0"/>
    </font>
    <font>
      <b/>
      <i/>
      <u val="single"/>
      <sz val="18"/>
      <color indexed="56"/>
      <name val="Times New Roman CE"/>
      <family val="1"/>
    </font>
    <font>
      <b/>
      <u val="single"/>
      <sz val="12"/>
      <color indexed="12"/>
      <name val="Times New Roman CE"/>
      <family val="1"/>
    </font>
    <font>
      <sz val="10"/>
      <name val="Wingdings"/>
      <family val="0"/>
    </font>
    <font>
      <b/>
      <sz val="10"/>
      <color indexed="16"/>
      <name val="Arial CE"/>
      <family val="2"/>
    </font>
    <font>
      <sz val="12"/>
      <color indexed="9"/>
      <name val="Times New Roman CE"/>
      <family val="0"/>
    </font>
    <font>
      <b/>
      <i/>
      <u val="single"/>
      <sz val="18"/>
      <color indexed="62"/>
      <name val="Times New Roman CE"/>
      <family val="1"/>
    </font>
    <font>
      <b/>
      <sz val="12"/>
      <color indexed="17"/>
      <name val="Times New Roman CE"/>
      <family val="0"/>
    </font>
    <font>
      <b/>
      <sz val="12"/>
      <color indexed="18"/>
      <name val="Times New Roman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0" fillId="0" borderId="0" xfId="19" applyNumberFormat="1" applyFont="1" applyBorder="1" applyAlignment="1">
      <alignment/>
    </xf>
    <xf numFmtId="0" fontId="0" fillId="0" borderId="0" xfId="0" applyFont="1" applyAlignment="1">
      <alignment horizontal="center"/>
    </xf>
    <xf numFmtId="10" fontId="0" fillId="0" borderId="0" xfId="19" applyNumberFormat="1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18" fillId="0" borderId="0" xfId="0" applyFont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 applyProtection="1">
      <alignment horizontal="center"/>
      <protection/>
    </xf>
    <xf numFmtId="0" fontId="18" fillId="0" borderId="3" xfId="0" applyFont="1" applyBorder="1" applyAlignment="1">
      <alignment/>
    </xf>
    <xf numFmtId="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5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" style="0" customWidth="1"/>
    <col min="2" max="2" width="8.69921875" style="0" customWidth="1"/>
    <col min="3" max="6" width="10.59765625" style="0" customWidth="1"/>
    <col min="7" max="7" width="20.69921875" style="0" customWidth="1"/>
    <col min="8" max="8" width="2.69921875" style="0" customWidth="1"/>
  </cols>
  <sheetData>
    <row r="1" spans="1:7" ht="23.25">
      <c r="A1" s="1"/>
      <c r="B1" s="2" t="s">
        <v>21</v>
      </c>
      <c r="C1" s="3"/>
      <c r="D1" s="3"/>
      <c r="E1" s="3"/>
      <c r="F1" s="3"/>
      <c r="G1" s="3"/>
    </row>
    <row r="2" spans="1:10" ht="28.5" customHeight="1">
      <c r="A2" s="1"/>
      <c r="B2" s="53" t="s">
        <v>16</v>
      </c>
      <c r="C2" s="53"/>
      <c r="D2" s="53"/>
      <c r="E2" s="53"/>
      <c r="F2" s="53"/>
      <c r="G2" s="53"/>
      <c r="H2" s="17"/>
      <c r="I2" s="17"/>
      <c r="J2" s="17"/>
    </row>
    <row r="3" spans="1:2" ht="15.75">
      <c r="A3" s="1"/>
      <c r="B3" s="1"/>
    </row>
    <row r="4" spans="2:3" ht="15.75" customHeight="1">
      <c r="B4" s="18" t="s">
        <v>57</v>
      </c>
      <c r="C4" s="1"/>
    </row>
    <row r="5" spans="1:3" ht="15.75">
      <c r="A5" s="1"/>
      <c r="B5" s="4"/>
      <c r="C5" s="1"/>
    </row>
    <row r="6" spans="1:3" ht="15.75">
      <c r="A6" s="1"/>
      <c r="B6" s="19" t="s">
        <v>17</v>
      </c>
      <c r="C6" s="4" t="s">
        <v>47</v>
      </c>
    </row>
    <row r="7" spans="1:3" ht="15.75">
      <c r="A7" s="1"/>
      <c r="B7" s="19" t="s">
        <v>17</v>
      </c>
      <c r="C7" t="s">
        <v>48</v>
      </c>
    </row>
    <row r="8" spans="1:3" ht="15.75">
      <c r="A8" s="1"/>
      <c r="B8" s="19" t="s">
        <v>17</v>
      </c>
      <c r="C8" t="s">
        <v>49</v>
      </c>
    </row>
    <row r="9" ht="15.75">
      <c r="A9" s="1"/>
    </row>
    <row r="10" spans="1:3" ht="15.75">
      <c r="A10" s="1"/>
      <c r="B10" s="18" t="s">
        <v>18</v>
      </c>
      <c r="C10" t="s">
        <v>51</v>
      </c>
    </row>
    <row r="11" spans="1:3" ht="15.75">
      <c r="A11" s="1"/>
      <c r="B11" s="18"/>
      <c r="C11" t="s">
        <v>50</v>
      </c>
    </row>
    <row r="12" spans="1:2" ht="15.75">
      <c r="A12" s="1"/>
      <c r="B12" s="18"/>
    </row>
    <row r="13" spans="1:3" ht="15.75">
      <c r="A13" s="1"/>
      <c r="B13" s="19"/>
      <c r="C13" s="1" t="s">
        <v>52</v>
      </c>
    </row>
    <row r="14" spans="1:3" ht="15.75">
      <c r="A14" s="1"/>
      <c r="B14" s="19"/>
      <c r="C14" s="1" t="s">
        <v>53</v>
      </c>
    </row>
    <row r="15" spans="1:3" ht="15.75">
      <c r="A15" s="1"/>
      <c r="B15" s="19"/>
      <c r="C15" s="1" t="s">
        <v>54</v>
      </c>
    </row>
    <row r="16" spans="1:2" ht="15.75">
      <c r="A16" s="1"/>
      <c r="B16" s="5"/>
    </row>
    <row r="17" spans="1:2" ht="15.75">
      <c r="A17" s="1"/>
      <c r="B17" s="20" t="s">
        <v>19</v>
      </c>
    </row>
    <row r="18" spans="1:2" ht="15.75">
      <c r="A18" s="1"/>
      <c r="B18" s="1"/>
    </row>
    <row r="19" spans="1:2" ht="23.25">
      <c r="A19" s="1"/>
      <c r="B19" s="6" t="s">
        <v>0</v>
      </c>
    </row>
    <row r="20" ht="15.75">
      <c r="A20" s="1"/>
    </row>
    <row r="21" ht="15.75">
      <c r="A21" s="1"/>
    </row>
    <row r="31" spans="3:4" ht="15.75">
      <c r="C31" s="21"/>
      <c r="D31" s="22"/>
    </row>
    <row r="32" spans="3:4" ht="15.75">
      <c r="C32" s="21"/>
      <c r="D32" s="23"/>
    </row>
  </sheetData>
  <mergeCells count="1">
    <mergeCell ref="B2:G2"/>
  </mergeCells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8.796875" defaultRowHeight="15"/>
  <cols>
    <col min="1" max="1" width="30.69921875" style="0" customWidth="1"/>
    <col min="2" max="6" width="11.09765625" style="0" customWidth="1"/>
    <col min="7" max="7" width="10.5" style="0" customWidth="1"/>
    <col min="8" max="8" width="2.69921875" style="0" customWidth="1"/>
  </cols>
  <sheetData>
    <row r="1" ht="20.25">
      <c r="A1" s="15" t="s">
        <v>41</v>
      </c>
    </row>
    <row r="2" ht="15" customHeight="1">
      <c r="A2" s="15"/>
    </row>
    <row r="3" ht="15.75">
      <c r="A3" s="52" t="s">
        <v>55</v>
      </c>
    </row>
    <row r="4" ht="15.75">
      <c r="A4" s="52" t="s">
        <v>56</v>
      </c>
    </row>
    <row r="5" ht="13.5" customHeight="1">
      <c r="A5" s="15"/>
    </row>
    <row r="6" ht="15" customHeight="1">
      <c r="A6" s="38" t="s">
        <v>39</v>
      </c>
    </row>
    <row r="7" spans="1:2" ht="13.5" customHeight="1">
      <c r="A7" s="25" t="s">
        <v>14</v>
      </c>
      <c r="B7" s="30">
        <v>40350</v>
      </c>
    </row>
    <row r="8" spans="1:2" ht="13.5" customHeight="1">
      <c r="A8" s="24" t="s">
        <v>22</v>
      </c>
      <c r="B8" s="31">
        <v>9320</v>
      </c>
    </row>
    <row r="9" spans="1:2" ht="13.5" customHeight="1">
      <c r="A9" s="24" t="s">
        <v>5</v>
      </c>
      <c r="B9" s="31">
        <v>3402</v>
      </c>
    </row>
    <row r="10" spans="1:2" ht="13.5" customHeight="1">
      <c r="A10" s="25" t="s">
        <v>23</v>
      </c>
      <c r="B10" s="30">
        <f>B7-B8-B9</f>
        <v>27628</v>
      </c>
    </row>
    <row r="11" ht="13.5" customHeight="1">
      <c r="B11" s="32"/>
    </row>
    <row r="12" spans="1:2" ht="13.5" customHeight="1">
      <c r="A12" s="38" t="s">
        <v>40</v>
      </c>
      <c r="B12" s="32"/>
    </row>
    <row r="13" spans="1:2" ht="13.5" customHeight="1">
      <c r="A13" s="26" t="s">
        <v>2</v>
      </c>
      <c r="B13" s="33">
        <v>150000</v>
      </c>
    </row>
    <row r="14" spans="1:2" ht="13.5" customHeight="1">
      <c r="A14" s="16" t="s">
        <v>13</v>
      </c>
      <c r="B14" s="34">
        <v>35000</v>
      </c>
    </row>
    <row r="15" spans="1:2" ht="13.5" customHeight="1">
      <c r="A15" s="16" t="s">
        <v>15</v>
      </c>
      <c r="B15" s="34">
        <v>50000</v>
      </c>
    </row>
    <row r="16" spans="1:2" ht="13.5" customHeight="1">
      <c r="A16" s="29" t="s">
        <v>24</v>
      </c>
      <c r="B16" s="35">
        <f>SUM(B13:B15)</f>
        <v>235000</v>
      </c>
    </row>
    <row r="17" ht="13.5" customHeight="1"/>
    <row r="18" spans="1:2" ht="13.5" customHeight="1">
      <c r="A18" s="39" t="s">
        <v>45</v>
      </c>
      <c r="B18" s="40">
        <v>148000</v>
      </c>
    </row>
    <row r="19" ht="13.5" customHeight="1"/>
    <row r="20" ht="13.5" customHeight="1">
      <c r="A20" s="38" t="s">
        <v>25</v>
      </c>
    </row>
    <row r="21" ht="13.5" customHeight="1"/>
    <row r="22" ht="13.5" customHeight="1"/>
    <row r="23" ht="20.25">
      <c r="A23" s="15" t="s">
        <v>38</v>
      </c>
    </row>
    <row r="24" ht="13.5" customHeight="1"/>
    <row r="25" spans="1:10" ht="47.25">
      <c r="A25" s="41" t="s">
        <v>26</v>
      </c>
      <c r="B25" s="42" t="s">
        <v>29</v>
      </c>
      <c r="C25" s="42" t="s">
        <v>31</v>
      </c>
      <c r="D25" s="42" t="s">
        <v>30</v>
      </c>
      <c r="E25" s="42" t="s">
        <v>27</v>
      </c>
      <c r="F25" s="42" t="s">
        <v>28</v>
      </c>
      <c r="G25" s="37"/>
      <c r="H25" s="37"/>
      <c r="I25" s="37"/>
      <c r="J25" s="36"/>
    </row>
    <row r="26" spans="1:6" ht="18.75" customHeight="1">
      <c r="A26" s="27" t="s">
        <v>32</v>
      </c>
      <c r="B26" s="27">
        <v>580</v>
      </c>
      <c r="C26" s="27">
        <v>740</v>
      </c>
      <c r="D26" s="27">
        <v>110</v>
      </c>
      <c r="E26" s="27">
        <v>280</v>
      </c>
      <c r="F26" s="27">
        <v>493</v>
      </c>
    </row>
    <row r="27" spans="1:6" ht="18.75" customHeight="1">
      <c r="A27" s="24" t="s">
        <v>33</v>
      </c>
      <c r="B27" s="24">
        <v>1400</v>
      </c>
      <c r="C27" s="24">
        <v>1800</v>
      </c>
      <c r="D27" s="24">
        <v>255</v>
      </c>
      <c r="E27" s="24">
        <v>674</v>
      </c>
      <c r="F27" s="24">
        <v>980</v>
      </c>
    </row>
    <row r="28" spans="1:6" ht="18.75" customHeight="1">
      <c r="A28" s="24" t="s">
        <v>34</v>
      </c>
      <c r="B28" s="24">
        <v>1200</v>
      </c>
      <c r="C28" s="24">
        <v>1850</v>
      </c>
      <c r="D28" s="24">
        <v>180</v>
      </c>
      <c r="E28" s="24">
        <v>510</v>
      </c>
      <c r="F28" s="24">
        <v>870</v>
      </c>
    </row>
    <row r="29" spans="1:6" ht="18.75" customHeight="1">
      <c r="A29" s="24" t="s">
        <v>35</v>
      </c>
      <c r="B29" s="24">
        <v>450</v>
      </c>
      <c r="C29" s="24">
        <v>850</v>
      </c>
      <c r="D29" s="24">
        <v>85</v>
      </c>
      <c r="E29" s="24">
        <v>166</v>
      </c>
      <c r="F29" s="24">
        <v>386</v>
      </c>
    </row>
    <row r="30" spans="1:6" ht="18.75" customHeight="1">
      <c r="A30" s="24" t="s">
        <v>36</v>
      </c>
      <c r="B30" s="24">
        <v>670</v>
      </c>
      <c r="C30" s="24">
        <v>1100</v>
      </c>
      <c r="D30" s="24">
        <v>116</v>
      </c>
      <c r="E30" s="24">
        <v>283</v>
      </c>
      <c r="F30" s="24">
        <v>550</v>
      </c>
    </row>
    <row r="31" spans="1:6" ht="18.75" customHeight="1">
      <c r="A31" s="28" t="s">
        <v>37</v>
      </c>
      <c r="B31" s="28">
        <v>150</v>
      </c>
      <c r="C31" s="28">
        <v>640</v>
      </c>
      <c r="D31" s="28">
        <v>27</v>
      </c>
      <c r="E31" s="28">
        <v>59</v>
      </c>
      <c r="F31" s="28">
        <v>145</v>
      </c>
    </row>
    <row r="32" ht="13.5" customHeight="1"/>
    <row r="33" spans="1:8" ht="18">
      <c r="A33" s="8" t="s">
        <v>3</v>
      </c>
      <c r="B33" s="9"/>
      <c r="C33" s="9"/>
      <c r="D33" s="9"/>
      <c r="E33" s="9"/>
      <c r="F33" s="9"/>
      <c r="G33" s="9"/>
      <c r="H33" s="9"/>
    </row>
  </sheetData>
  <printOptions headings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"/>
    </sheetView>
  </sheetViews>
  <sheetFormatPr defaultColWidth="8.796875" defaultRowHeight="15"/>
  <cols>
    <col min="1" max="1" width="24.59765625" style="0" customWidth="1"/>
    <col min="2" max="6" width="11.09765625" style="0" customWidth="1"/>
    <col min="7" max="7" width="10.5" style="0" customWidth="1"/>
    <col min="8" max="8" width="2.69921875" style="0" customWidth="1"/>
  </cols>
  <sheetData>
    <row r="1" ht="20.25">
      <c r="A1" s="15" t="s">
        <v>20</v>
      </c>
    </row>
    <row r="2" ht="15.75" customHeight="1">
      <c r="A2" s="15"/>
    </row>
    <row r="3" spans="1:2" ht="15.75" customHeight="1">
      <c r="A3" s="48" t="s">
        <v>46</v>
      </c>
      <c r="B3" s="44"/>
    </row>
    <row r="4" spans="1:3" ht="32.25" customHeight="1">
      <c r="A4" s="54"/>
      <c r="B4" s="55" t="s">
        <v>58</v>
      </c>
      <c r="C4" s="56" t="s">
        <v>59</v>
      </c>
    </row>
    <row r="5" spans="1:3" ht="15.75" customHeight="1">
      <c r="A5" s="45" t="s">
        <v>42</v>
      </c>
      <c r="B5" s="57">
        <v>5.675854214900867</v>
      </c>
      <c r="C5" s="49">
        <v>1059.543920603251</v>
      </c>
    </row>
    <row r="6" spans="1:3" ht="15.75" customHeight="1">
      <c r="A6" s="46" t="s">
        <v>43</v>
      </c>
      <c r="B6" s="58">
        <v>4.799299436422063</v>
      </c>
      <c r="C6" s="50">
        <v>970.6198125650695</v>
      </c>
    </row>
    <row r="7" spans="1:3" ht="15.75" customHeight="1">
      <c r="A7" s="47" t="s">
        <v>44</v>
      </c>
      <c r="B7" s="59">
        <v>1.2338033412075178</v>
      </c>
      <c r="C7" s="51">
        <v>1250.4763593319437</v>
      </c>
    </row>
    <row r="8" spans="1:2" ht="13.5" customHeight="1">
      <c r="A8" s="10"/>
      <c r="B8" s="43"/>
    </row>
    <row r="9" spans="1:8" ht="18">
      <c r="A9" s="8" t="s">
        <v>3</v>
      </c>
      <c r="B9" s="9"/>
      <c r="C9" s="9"/>
      <c r="D9" s="9"/>
      <c r="E9" s="9"/>
      <c r="F9" s="9"/>
      <c r="G9" s="9"/>
      <c r="H9" s="9"/>
    </row>
  </sheetData>
  <printOptions headings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796875" defaultRowHeight="15"/>
  <cols>
    <col min="1" max="1" width="16.5" style="0" customWidth="1"/>
    <col min="2" max="2" width="13.3984375" style="0" customWidth="1"/>
    <col min="3" max="3" width="11.5" style="0" customWidth="1"/>
  </cols>
  <sheetData>
    <row r="1" spans="1:4" ht="15.75">
      <c r="A1" s="11" t="s">
        <v>6</v>
      </c>
      <c r="B1" s="1"/>
      <c r="C1" s="1"/>
      <c r="D1" s="1"/>
    </row>
    <row r="2" spans="1:4" ht="15.75">
      <c r="A2" s="7"/>
      <c r="B2" s="7" t="s">
        <v>7</v>
      </c>
      <c r="C2" s="7" t="s">
        <v>8</v>
      </c>
      <c r="D2" s="1"/>
    </row>
    <row r="3" spans="1:4" ht="15.75">
      <c r="A3" s="7" t="s">
        <v>2</v>
      </c>
      <c r="B3" s="7" t="e">
        <f>Informace!#REF!</f>
        <v>#REF!</v>
      </c>
      <c r="C3" s="12" t="e">
        <f>#REF!</f>
        <v>#REF!</v>
      </c>
      <c r="D3" s="1"/>
    </row>
    <row r="4" spans="1:4" ht="15.75">
      <c r="A4" s="7" t="s">
        <v>9</v>
      </c>
      <c r="B4" s="7" t="e">
        <f>Informace!#REF!</f>
        <v>#REF!</v>
      </c>
      <c r="C4" s="12" t="e">
        <f>#REF!</f>
        <v>#REF!</v>
      </c>
      <c r="D4" s="1"/>
    </row>
    <row r="5" spans="1:4" ht="15.75">
      <c r="A5" s="7" t="s">
        <v>1</v>
      </c>
      <c r="B5" s="7" t="e">
        <f>Informace!#REF!</f>
        <v>#REF!</v>
      </c>
      <c r="C5" s="12" t="e">
        <f>#REF!</f>
        <v>#REF!</v>
      </c>
      <c r="D5" s="1"/>
    </row>
    <row r="6" spans="1:4" ht="15.75">
      <c r="A6" s="1"/>
      <c r="B6" s="1"/>
      <c r="C6" s="1"/>
      <c r="D6" s="1"/>
    </row>
    <row r="7" spans="1:4" ht="15.75">
      <c r="A7" s="11" t="s">
        <v>10</v>
      </c>
      <c r="B7" s="1"/>
      <c r="C7" s="1"/>
      <c r="D7" s="1"/>
    </row>
    <row r="8" spans="1:3" ht="15.75">
      <c r="A8" s="13" t="s">
        <v>4</v>
      </c>
      <c r="B8" s="13" t="s">
        <v>11</v>
      </c>
      <c r="C8" s="13" t="s">
        <v>12</v>
      </c>
    </row>
    <row r="9" spans="1:4" ht="15.75">
      <c r="A9" s="1">
        <v>0</v>
      </c>
      <c r="B9" s="14" t="e">
        <f>C9+A9*#REF!</f>
        <v>#REF!</v>
      </c>
      <c r="C9" s="14" t="e">
        <f>#REF!</f>
        <v>#REF!</v>
      </c>
      <c r="D9" s="1"/>
    </row>
    <row r="10" spans="1:4" ht="15.75">
      <c r="A10" s="1">
        <v>1</v>
      </c>
      <c r="B10" s="14" t="e">
        <f>C10+A10*#REF!</f>
        <v>#REF!</v>
      </c>
      <c r="C10" s="14" t="e">
        <f>#REF!</f>
        <v>#REF!</v>
      </c>
      <c r="D10" s="1"/>
    </row>
    <row r="11" spans="1:4" ht="15.75">
      <c r="A11" s="1">
        <v>3</v>
      </c>
      <c r="B11" s="14" t="e">
        <f>C11+A11*#REF!</f>
        <v>#REF!</v>
      </c>
      <c r="C11" s="14" t="e">
        <f>#REF!</f>
        <v>#REF!</v>
      </c>
      <c r="D1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Mařík Miloš</cp:lastModifiedBy>
  <cp:lastPrinted>2004-12-17T09:44:09Z</cp:lastPrinted>
  <dcterms:created xsi:type="dcterms:W3CDTF">2004-12-16T18:18:59Z</dcterms:created>
  <dcterms:modified xsi:type="dcterms:W3CDTF">2007-12-03T10:58:12Z</dcterms:modified>
  <cp:category/>
  <cp:version/>
  <cp:contentType/>
  <cp:contentStatus/>
</cp:coreProperties>
</file>